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666\Desktop\"/>
    </mc:Choice>
  </mc:AlternateContent>
  <bookViews>
    <workbookView xWindow="0" yWindow="0" windowWidth="21570" windowHeight="81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H195" i="1"/>
  <c r="G195" i="1"/>
  <c r="F195" i="1"/>
  <c r="I176" i="1"/>
  <c r="H176" i="1"/>
  <c r="F176" i="1"/>
  <c r="J176" i="1"/>
  <c r="L176" i="1"/>
  <c r="G157" i="1"/>
  <c r="L157" i="1"/>
  <c r="J157" i="1"/>
  <c r="H157" i="1"/>
  <c r="F157" i="1"/>
  <c r="H138" i="1"/>
  <c r="G138" i="1"/>
  <c r="L138" i="1"/>
  <c r="J138" i="1"/>
  <c r="I138" i="1"/>
  <c r="H119" i="1"/>
  <c r="I119" i="1"/>
  <c r="G119" i="1"/>
  <c r="F119" i="1"/>
  <c r="L119" i="1"/>
  <c r="J119" i="1"/>
  <c r="L100" i="1"/>
  <c r="F100" i="1"/>
  <c r="I100" i="1"/>
  <c r="H100" i="1"/>
  <c r="J100" i="1"/>
  <c r="J81" i="1"/>
  <c r="G81" i="1"/>
  <c r="F81" i="1"/>
  <c r="L81" i="1"/>
  <c r="H81" i="1"/>
  <c r="I62" i="1"/>
  <c r="L62" i="1"/>
  <c r="J62" i="1"/>
  <c r="G62" i="1"/>
  <c r="F62" i="1"/>
  <c r="G43" i="1"/>
  <c r="L43" i="1"/>
  <c r="J43" i="1"/>
  <c r="I43" i="1"/>
  <c r="H43" i="1"/>
  <c r="F43" i="1"/>
  <c r="H24" i="1"/>
  <c r="L24" i="1"/>
  <c r="I24" i="1"/>
  <c r="G24" i="1"/>
  <c r="J24" i="1"/>
  <c r="F24" i="1"/>
  <c r="H62" i="1"/>
  <c r="J196" i="1" l="1"/>
  <c r="G196" i="1"/>
  <c r="L196" i="1"/>
  <c r="F196" i="1"/>
  <c r="I196" i="1"/>
  <c r="H196" i="1"/>
</calcChain>
</file>

<file path=xl/sharedStrings.xml><?xml version="1.0" encoding="utf-8"?>
<sst xmlns="http://schemas.openxmlformats.org/spreadsheetml/2006/main" count="295" uniqueCount="96">
  <si>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</si>
  <si>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</si>
  <si>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</si>
  <si>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</si>
  <si>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</si>
  <si>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</si>
  <si>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</si>
  <si>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</si>
  <si>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</si>
  <si>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</si>
  <si>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</si>
  <si>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</si>
  <si>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</si>
  <si>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</si>
  <si>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</si>
  <si>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</si>
  <si>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</si>
  <si>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</si>
  <si>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</si>
  <si>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</si>
  <si>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</si>
  <si>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</si>
  <si>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</si>
  <si>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</si>
  <si>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</si>
  <si>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</si>
  <si>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</si>
  <si>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</si>
  <si>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</si>
  <si>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</si>
  <si>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</si>
  <si>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</si>
  <si>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</si>
  <si>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</si>
  <si>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</si>
  <si>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</si>
  <si>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</si>
  <si>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</si>
  <si>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</si>
  <si>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</si>
  <si>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Индивидуальный предприниматель</t>
  </si>
  <si>
    <t>Легковский Сергей Владимирович</t>
  </si>
  <si>
    <t>какао с молоком</t>
  </si>
  <si>
    <t>бутерброд с сыром</t>
  </si>
  <si>
    <t>конд.издел</t>
  </si>
  <si>
    <t>п.п</t>
  </si>
  <si>
    <t>чай с сахаром</t>
  </si>
  <si>
    <t xml:space="preserve">хлеб пшеничный </t>
  </si>
  <si>
    <t>яблоки</t>
  </si>
  <si>
    <t>яйцо вареное</t>
  </si>
  <si>
    <t>яблоко</t>
  </si>
  <si>
    <t>каша пшенная молочная с маслом</t>
  </si>
  <si>
    <t>вафли/ печенье</t>
  </si>
  <si>
    <t>напиток из сока</t>
  </si>
  <si>
    <t>суп гороховый</t>
  </si>
  <si>
    <t>котлета из говядины с соусом</t>
  </si>
  <si>
    <t>рагу овощное</t>
  </si>
  <si>
    <t>компот из сухофруктов</t>
  </si>
  <si>
    <t>хлеб пшеничный</t>
  </si>
  <si>
    <t>хлеб ржаной</t>
  </si>
  <si>
    <t>каша молочная с маслом</t>
  </si>
  <si>
    <t>Щи из свежей капусты</t>
  </si>
  <si>
    <t>Шницель с соусом</t>
  </si>
  <si>
    <t>Каша гречневая рассыпчатая</t>
  </si>
  <si>
    <t>тефтели из говядины с соусом</t>
  </si>
  <si>
    <t>макароны отварные</t>
  </si>
  <si>
    <t>суп картофельный с макаронами</t>
  </si>
  <si>
    <t>биточки куриные</t>
  </si>
  <si>
    <t>рис отварной+овощи</t>
  </si>
  <si>
    <t>чай с сахаром,лимоном</t>
  </si>
  <si>
    <t>п.п.</t>
  </si>
  <si>
    <t>кондитерские изделия</t>
  </si>
  <si>
    <t>котлета из филе куриного</t>
  </si>
  <si>
    <t>картофель отварной</t>
  </si>
  <si>
    <t>компот их свежих яблок</t>
  </si>
  <si>
    <t>борщ с капустой картофелем на к\б</t>
  </si>
  <si>
    <t>печень по строгановски</t>
  </si>
  <si>
    <t>макароны отварные+овощи</t>
  </si>
  <si>
    <t>запеканка творожная с молоком сгущеным+кукуруза отварная</t>
  </si>
  <si>
    <t>рассольник лениградский на к\б</t>
  </si>
  <si>
    <t>кофейный напиток</t>
  </si>
  <si>
    <t>конд.изд</t>
  </si>
  <si>
    <t>суп картофельный с макаронами на к\б</t>
  </si>
  <si>
    <t>шницель из говядины</t>
  </si>
  <si>
    <t>рис отварной</t>
  </si>
  <si>
    <t>плов из филе куриного</t>
  </si>
  <si>
    <t>щи из свежей капусты на к\б</t>
  </si>
  <si>
    <t>печень по-строгановски</t>
  </si>
  <si>
    <t>каша манная молочная с маслом</t>
  </si>
  <si>
    <t>котлета из говядины в соусе</t>
  </si>
  <si>
    <t>суп с консервами рыбными</t>
  </si>
  <si>
    <t>рагу овощное с грудкой куриной</t>
  </si>
  <si>
    <t>борщ с капустой.картофелем</t>
  </si>
  <si>
    <t>биточки из говядины с соусом</t>
  </si>
  <si>
    <t xml:space="preserve">макароны отварные </t>
  </si>
  <si>
    <t>МКОУ "СОШ №1 с УИОП им С.Г. Хуснетдинова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</si>
</sst>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95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60</v>
      </c>
      <c r="F6" s="52">
        <v>210</v>
      </c>
      <c r="G6" s="40">
        <v>7.8</v>
      </c>
      <c r="H6" s="40">
        <v>10.6</v>
      </c>
      <c r="I6" s="40">
        <v>31.6</v>
      </c>
      <c r="J6" s="40">
        <v>232</v>
      </c>
      <c r="K6" s="41">
        <v>302</v>
      </c>
      <c r="L6" s="40">
        <v>31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5</v>
      </c>
      <c r="H8" s="43">
        <v>5</v>
      </c>
      <c r="I8" s="43">
        <v>31.5</v>
      </c>
      <c r="J8" s="43">
        <v>190</v>
      </c>
      <c r="K8" s="44">
        <v>693</v>
      </c>
      <c r="L8" s="43">
        <v>13</v>
      </c>
    </row>
    <row r="9" spans="1:12" ht="15" x14ac:dyDescent="0.25">
      <c r="A9" s="23"/>
      <c r="B9" s="15"/>
      <c r="C9" s="11"/>
      <c r="D9" s="7" t="s">
        <v>23</v>
      </c>
      <c r="E9" s="42" t="s">
        <v>58</v>
      </c>
      <c r="F9" s="43">
        <v>30</v>
      </c>
      <c r="G9" s="43">
        <v>3</v>
      </c>
      <c r="H9" s="43">
        <v>0.2</v>
      </c>
      <c r="I9" s="43">
        <v>14.5</v>
      </c>
      <c r="J9" s="43">
        <v>91.9</v>
      </c>
      <c r="K9" s="44">
        <v>1</v>
      </c>
      <c r="L9" s="43">
        <v>3.34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2.8</v>
      </c>
      <c r="H10" s="43">
        <v>0</v>
      </c>
      <c r="I10" s="43">
        <v>8.3000000000000007</v>
      </c>
      <c r="J10" s="43">
        <v>46</v>
      </c>
      <c r="K10" s="44">
        <v>627</v>
      </c>
      <c r="L10" s="43">
        <v>22</v>
      </c>
    </row>
    <row r="11" spans="1:12" ht="15" x14ac:dyDescent="0.25">
      <c r="A11" s="23"/>
      <c r="B11" s="15"/>
      <c r="C11" s="11"/>
      <c r="D11" s="6" t="s">
        <v>44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18.600000000000001</v>
      </c>
      <c r="H13" s="19">
        <f t="shared" si="0"/>
        <v>15.799999999999999</v>
      </c>
      <c r="I13" s="19">
        <f t="shared" si="0"/>
        <v>85.899999999999991</v>
      </c>
      <c r="J13" s="19">
        <f t="shared" si="0"/>
        <v>559.9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>
        <v>220</v>
      </c>
      <c r="G15" s="43">
        <v>2.1</v>
      </c>
      <c r="H15" s="43">
        <v>4.3</v>
      </c>
      <c r="I15" s="43">
        <v>16.399999999999999</v>
      </c>
      <c r="J15" s="43">
        <v>108</v>
      </c>
      <c r="K15" s="44">
        <v>124</v>
      </c>
      <c r="L15" s="43">
        <v>10</v>
      </c>
    </row>
    <row r="16" spans="1:12" ht="15" x14ac:dyDescent="0.25">
      <c r="A16" s="23"/>
      <c r="B16" s="15"/>
      <c r="C16" s="11"/>
      <c r="D16" s="7" t="s">
        <v>28</v>
      </c>
      <c r="E16" s="42" t="s">
        <v>62</v>
      </c>
      <c r="F16" s="43">
        <v>90</v>
      </c>
      <c r="G16" s="43">
        <v>10.199999999999999</v>
      </c>
      <c r="H16" s="43">
        <v>11.6</v>
      </c>
      <c r="I16" s="43">
        <v>12.1</v>
      </c>
      <c r="J16" s="43">
        <v>131</v>
      </c>
      <c r="K16" s="44">
        <v>451</v>
      </c>
      <c r="L16" s="43">
        <v>36.340000000000003</v>
      </c>
    </row>
    <row r="17" spans="1:12" ht="15" x14ac:dyDescent="0.25">
      <c r="A17" s="23"/>
      <c r="B17" s="15"/>
      <c r="C17" s="11"/>
      <c r="D17" s="7" t="s">
        <v>29</v>
      </c>
      <c r="E17" s="42" t="s">
        <v>63</v>
      </c>
      <c r="F17" s="43">
        <v>150</v>
      </c>
      <c r="G17" s="43">
        <v>8.6999999999999993</v>
      </c>
      <c r="H17" s="43">
        <v>7.8</v>
      </c>
      <c r="I17" s="43">
        <v>38.4</v>
      </c>
      <c r="J17" s="43">
        <v>279</v>
      </c>
      <c r="K17" s="44">
        <v>508</v>
      </c>
      <c r="L17" s="43">
        <v>16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686</v>
      </c>
      <c r="L18" s="43">
        <v>3</v>
      </c>
    </row>
    <row r="19" spans="1:12" ht="15" x14ac:dyDescent="0.25">
      <c r="A19" s="23"/>
      <c r="B19" s="15"/>
      <c r="C19" s="11"/>
      <c r="D19" s="7" t="s">
        <v>31</v>
      </c>
      <c r="E19" s="42" t="s">
        <v>58</v>
      </c>
      <c r="F19" s="43">
        <v>25</v>
      </c>
      <c r="G19" s="43">
        <v>1.88</v>
      </c>
      <c r="H19" s="43">
        <v>0.13</v>
      </c>
      <c r="I19" s="43">
        <v>12.2</v>
      </c>
      <c r="J19" s="43">
        <v>67.5</v>
      </c>
      <c r="K19" s="44">
        <v>1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59</v>
      </c>
      <c r="F20" s="43">
        <v>25</v>
      </c>
      <c r="G20" s="43">
        <v>1.6</v>
      </c>
      <c r="H20" s="43">
        <v>0.5</v>
      </c>
      <c r="I20" s="43">
        <v>8.35</v>
      </c>
      <c r="J20" s="43">
        <v>64.5</v>
      </c>
      <c r="K20" s="44">
        <v>1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24.68</v>
      </c>
      <c r="H23" s="19">
        <f t="shared" si="2"/>
        <v>24.33</v>
      </c>
      <c r="I23" s="19">
        <f t="shared" si="2"/>
        <v>102.45</v>
      </c>
      <c r="J23" s="19">
        <f t="shared" si="2"/>
        <v>708</v>
      </c>
      <c r="K23" s="25"/>
      <c r="L23" s="19">
        <f t="shared" ref="L23" si="3">SUM(L14:L22)</f>
        <v>69.34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1250</v>
      </c>
      <c r="G24" s="32">
        <f t="shared" ref="G24:J24" si="4">G13+G23</f>
        <v>43.28</v>
      </c>
      <c r="H24" s="32">
        <f t="shared" si="4"/>
        <v>40.129999999999995</v>
      </c>
      <c r="I24" s="32">
        <f t="shared" si="4"/>
        <v>188.35</v>
      </c>
      <c r="J24" s="32">
        <f t="shared" si="4"/>
        <v>1267.9000000000001</v>
      </c>
      <c r="K24" s="32"/>
      <c r="L24" s="32">
        <f t="shared" ref="L24" si="5">L13+L23</f>
        <v>138.68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90</v>
      </c>
      <c r="G25" s="40">
        <v>7.3</v>
      </c>
      <c r="H25" s="40">
        <v>9.8000000000000007</v>
      </c>
      <c r="I25" s="40">
        <v>7.9</v>
      </c>
      <c r="J25" s="40">
        <v>154.19999999999999</v>
      </c>
      <c r="K25" s="41">
        <v>462</v>
      </c>
      <c r="L25" s="40">
        <v>49.34</v>
      </c>
    </row>
    <row r="26" spans="1:12" ht="15" x14ac:dyDescent="0.25">
      <c r="A26" s="14"/>
      <c r="B26" s="15"/>
      <c r="C26" s="11"/>
      <c r="D26" s="6" t="s">
        <v>21</v>
      </c>
      <c r="E26" s="42" t="s">
        <v>65</v>
      </c>
      <c r="F26" s="43">
        <v>170</v>
      </c>
      <c r="G26" s="43">
        <v>5.3</v>
      </c>
      <c r="H26" s="43">
        <v>6.2</v>
      </c>
      <c r="I26" s="43">
        <v>35.299999999999997</v>
      </c>
      <c r="J26" s="43">
        <v>220.5</v>
      </c>
      <c r="K26" s="44">
        <v>516</v>
      </c>
      <c r="L26" s="43">
        <v>12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0.2</v>
      </c>
      <c r="H27" s="43"/>
      <c r="I27" s="43">
        <v>15</v>
      </c>
      <c r="J27" s="43">
        <v>58</v>
      </c>
      <c r="K27" s="44">
        <v>686</v>
      </c>
      <c r="L27" s="43">
        <v>4</v>
      </c>
    </row>
    <row r="28" spans="1:12" ht="15" x14ac:dyDescent="0.25">
      <c r="A28" s="14"/>
      <c r="B28" s="15"/>
      <c r="C28" s="11"/>
      <c r="D28" s="7" t="s">
        <v>23</v>
      </c>
      <c r="E28" s="42" t="s">
        <v>58</v>
      </c>
      <c r="F28" s="43">
        <v>40</v>
      </c>
      <c r="G28" s="43">
        <v>3</v>
      </c>
      <c r="H28" s="43">
        <v>0.3</v>
      </c>
      <c r="I28" s="43">
        <v>19.8</v>
      </c>
      <c r="J28" s="43">
        <v>91.9</v>
      </c>
      <c r="K28" s="44">
        <v>1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15.799999999999999</v>
      </c>
      <c r="H32" s="19">
        <f t="shared" ref="H32" si="7">SUM(H25:H31)</f>
        <v>16.3</v>
      </c>
      <c r="I32" s="19">
        <f t="shared" ref="I32" si="8">SUM(I25:I31)</f>
        <v>78</v>
      </c>
      <c r="J32" s="19">
        <f t="shared" ref="J32:L32" si="9">SUM(J25:J31)</f>
        <v>524.6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66</v>
      </c>
      <c r="F34" s="43">
        <v>200</v>
      </c>
      <c r="G34" s="43">
        <v>2.9</v>
      </c>
      <c r="H34" s="43">
        <v>7.4</v>
      </c>
      <c r="I34" s="43">
        <v>16.5</v>
      </c>
      <c r="J34" s="43">
        <v>96</v>
      </c>
      <c r="K34" s="44">
        <v>140</v>
      </c>
      <c r="L34" s="43">
        <v>7.34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90</v>
      </c>
      <c r="G35" s="43">
        <v>11.6</v>
      </c>
      <c r="H35" s="43">
        <v>10.3</v>
      </c>
      <c r="I35" s="43">
        <v>6.5</v>
      </c>
      <c r="J35" s="43">
        <v>138</v>
      </c>
      <c r="K35" s="44">
        <v>492</v>
      </c>
      <c r="L35" s="43">
        <v>35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170</v>
      </c>
      <c r="G36" s="43">
        <v>4.8</v>
      </c>
      <c r="H36" s="43">
        <v>6.2</v>
      </c>
      <c r="I36" s="43">
        <v>38.6</v>
      </c>
      <c r="J36" s="43">
        <v>228</v>
      </c>
      <c r="K36" s="44">
        <v>511</v>
      </c>
      <c r="L36" s="43">
        <v>15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0.6</v>
      </c>
      <c r="H37" s="43">
        <v>0</v>
      </c>
      <c r="I37" s="43">
        <v>31.5</v>
      </c>
      <c r="J37" s="43">
        <v>124</v>
      </c>
      <c r="K37" s="44">
        <v>639</v>
      </c>
      <c r="L37" s="43">
        <v>8</v>
      </c>
    </row>
    <row r="38" spans="1:12" ht="15" x14ac:dyDescent="0.25">
      <c r="A38" s="14"/>
      <c r="B38" s="15"/>
      <c r="C38" s="11"/>
      <c r="D38" s="7" t="s">
        <v>31</v>
      </c>
      <c r="E38" s="42" t="s">
        <v>58</v>
      </c>
      <c r="F38" s="43">
        <v>25</v>
      </c>
      <c r="G38" s="43">
        <v>1.88</v>
      </c>
      <c r="H38" s="43">
        <v>0.13</v>
      </c>
      <c r="I38" s="43">
        <v>12.2</v>
      </c>
      <c r="J38" s="43">
        <v>67.5</v>
      </c>
      <c r="K38" s="44">
        <v>1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59</v>
      </c>
      <c r="F39" s="43">
        <v>25</v>
      </c>
      <c r="G39" s="43">
        <v>1.6</v>
      </c>
      <c r="H39" s="43">
        <v>0.5</v>
      </c>
      <c r="I39" s="43">
        <v>8.35</v>
      </c>
      <c r="J39" s="43">
        <v>64.5</v>
      </c>
      <c r="K39" s="44">
        <v>1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23.380000000000003</v>
      </c>
      <c r="H42" s="19">
        <f t="shared" ref="H42" si="11">SUM(H33:H41)</f>
        <v>24.53</v>
      </c>
      <c r="I42" s="19">
        <f t="shared" ref="I42" si="12">SUM(I33:I41)</f>
        <v>113.64999999999999</v>
      </c>
      <c r="J42" s="19">
        <f t="shared" ref="J42:L42" si="13">SUM(J33:J41)</f>
        <v>718</v>
      </c>
      <c r="K42" s="25"/>
      <c r="L42" s="19">
        <f t="shared" si="13"/>
        <v>69.34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1210</v>
      </c>
      <c r="G43" s="32">
        <f t="shared" ref="G43" si="14">G32+G42</f>
        <v>39.18</v>
      </c>
      <c r="H43" s="32">
        <f t="shared" ref="H43" si="15">H32+H42</f>
        <v>40.83</v>
      </c>
      <c r="I43" s="32">
        <f t="shared" ref="I43" si="16">I32+I42</f>
        <v>191.64999999999998</v>
      </c>
      <c r="J43" s="32">
        <f t="shared" ref="J43:L43" si="17">J32+J42</f>
        <v>1242.5999999999999</v>
      </c>
      <c r="K43" s="32"/>
      <c r="L43" s="32">
        <f t="shared" si="17"/>
        <v>138.68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39</v>
      </c>
      <c r="F44" s="40">
        <v>220</v>
      </c>
      <c r="G44" s="40">
        <v>7.8</v>
      </c>
      <c r="H44" s="40">
        <v>7.9</v>
      </c>
      <c r="I44" s="40">
        <v>31.6</v>
      </c>
      <c r="J44" s="40">
        <v>230</v>
      </c>
      <c r="K44" s="41">
        <v>302</v>
      </c>
      <c r="L44" s="40">
        <v>31.34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0.2</v>
      </c>
      <c r="H46" s="43"/>
      <c r="I46" s="43">
        <v>15.8</v>
      </c>
      <c r="J46" s="43">
        <v>60</v>
      </c>
      <c r="K46" s="44">
        <v>686</v>
      </c>
      <c r="L46" s="43">
        <v>7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6</v>
      </c>
      <c r="H47" s="43">
        <v>5.9</v>
      </c>
      <c r="I47" s="43">
        <v>9.4</v>
      </c>
      <c r="J47" s="43">
        <v>138.19999999999999</v>
      </c>
      <c r="K47" s="44">
        <v>3</v>
      </c>
      <c r="L47" s="43">
        <v>22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70</v>
      </c>
      <c r="E49" s="42" t="s">
        <v>71</v>
      </c>
      <c r="F49" s="43">
        <v>20</v>
      </c>
      <c r="G49" s="43">
        <v>2.7</v>
      </c>
      <c r="H49" s="43">
        <v>3.2</v>
      </c>
      <c r="I49" s="43">
        <v>14.6</v>
      </c>
      <c r="J49" s="43">
        <v>80.099999999999994</v>
      </c>
      <c r="K49" s="44" t="s">
        <v>45</v>
      </c>
      <c r="L49" s="43">
        <v>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16.7</v>
      </c>
      <c r="H51" s="19">
        <f t="shared" ref="H51" si="19">SUM(H44:H50)</f>
        <v>17</v>
      </c>
      <c r="I51" s="19">
        <f t="shared" ref="I51" si="20">SUM(I44:I50)</f>
        <v>71.400000000000006</v>
      </c>
      <c r="J51" s="19">
        <f t="shared" ref="J51:L51" si="21">SUM(J44:J50)</f>
        <v>508.29999999999995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220</v>
      </c>
      <c r="G53" s="43">
        <v>5.7</v>
      </c>
      <c r="H53" s="43">
        <v>5.6</v>
      </c>
      <c r="I53" s="43">
        <v>21</v>
      </c>
      <c r="J53" s="43">
        <v>147</v>
      </c>
      <c r="K53" s="44">
        <v>139</v>
      </c>
      <c r="L53" s="43">
        <v>6.34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90</v>
      </c>
      <c r="G54" s="43">
        <v>10.199999999999999</v>
      </c>
      <c r="H54" s="43">
        <v>11.6</v>
      </c>
      <c r="I54" s="43">
        <v>12.1</v>
      </c>
      <c r="J54" s="43">
        <v>131</v>
      </c>
      <c r="K54" s="44">
        <v>451</v>
      </c>
      <c r="L54" s="43">
        <v>38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3.2</v>
      </c>
      <c r="H55" s="43">
        <v>8.3000000000000007</v>
      </c>
      <c r="I55" s="43">
        <v>17.3</v>
      </c>
      <c r="J55" s="43">
        <v>167.5</v>
      </c>
      <c r="K55" s="44">
        <v>224</v>
      </c>
      <c r="L55" s="43">
        <v>13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</v>
      </c>
      <c r="H56" s="43">
        <v>0</v>
      </c>
      <c r="I56" s="43">
        <v>31.5</v>
      </c>
      <c r="J56" s="43">
        <v>124</v>
      </c>
      <c r="K56" s="44">
        <v>639</v>
      </c>
      <c r="L56" s="43">
        <v>8</v>
      </c>
    </row>
    <row r="57" spans="1:12" ht="15" x14ac:dyDescent="0.25">
      <c r="A57" s="23"/>
      <c r="B57" s="15"/>
      <c r="C57" s="11"/>
      <c r="D57" s="7" t="s">
        <v>31</v>
      </c>
      <c r="E57" s="42" t="s">
        <v>58</v>
      </c>
      <c r="F57" s="43">
        <v>25</v>
      </c>
      <c r="G57" s="43">
        <v>1.88</v>
      </c>
      <c r="H57" s="43">
        <v>0.13</v>
      </c>
      <c r="I57" s="43">
        <v>12.2</v>
      </c>
      <c r="J57" s="43">
        <v>67.5</v>
      </c>
      <c r="K57" s="44">
        <v>1</v>
      </c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 t="s">
        <v>59</v>
      </c>
      <c r="F58" s="43">
        <v>25</v>
      </c>
      <c r="G58" s="43">
        <v>1.6</v>
      </c>
      <c r="H58" s="43">
        <v>0.5</v>
      </c>
      <c r="I58" s="43">
        <v>8.3000000000000007</v>
      </c>
      <c r="J58" s="43">
        <v>64.5</v>
      </c>
      <c r="K58" s="44">
        <v>1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23.18</v>
      </c>
      <c r="H61" s="19">
        <f t="shared" ref="H61" si="23">SUM(H52:H60)</f>
        <v>26.13</v>
      </c>
      <c r="I61" s="19">
        <f t="shared" ref="I61" si="24">SUM(I52:I60)</f>
        <v>102.4</v>
      </c>
      <c r="J61" s="19">
        <f t="shared" ref="J61:L61" si="25">SUM(J52:J60)</f>
        <v>701.5</v>
      </c>
      <c r="K61" s="25"/>
      <c r="L61" s="19">
        <f t="shared" si="25"/>
        <v>69.34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1210</v>
      </c>
      <c r="G62" s="32">
        <f t="shared" ref="G62" si="26">G51+G61</f>
        <v>39.879999999999995</v>
      </c>
      <c r="H62" s="32">
        <f t="shared" ref="H62" si="27">H51+H61</f>
        <v>43.129999999999995</v>
      </c>
      <c r="I62" s="32">
        <f t="shared" ref="I62" si="28">I51+I61</f>
        <v>173.8</v>
      </c>
      <c r="J62" s="32">
        <f t="shared" ref="J62:L62" si="29">J51+J61</f>
        <v>1209.8</v>
      </c>
      <c r="K62" s="32"/>
      <c r="L62" s="32">
        <f t="shared" si="29"/>
        <v>138.68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100</v>
      </c>
      <c r="G63" s="40">
        <v>11.6</v>
      </c>
      <c r="H63" s="40">
        <v>10.3</v>
      </c>
      <c r="I63" s="40">
        <v>8.5</v>
      </c>
      <c r="J63" s="40">
        <v>138</v>
      </c>
      <c r="K63" s="41">
        <v>492</v>
      </c>
      <c r="L63" s="40">
        <v>37.340000000000003</v>
      </c>
    </row>
    <row r="64" spans="1:12" ht="15" x14ac:dyDescent="0.25">
      <c r="A64" s="23"/>
      <c r="B64" s="15"/>
      <c r="C64" s="11"/>
      <c r="D64" s="6" t="s">
        <v>21</v>
      </c>
      <c r="E64" s="42" t="s">
        <v>73</v>
      </c>
      <c r="F64" s="43">
        <v>160</v>
      </c>
      <c r="G64" s="43">
        <v>3</v>
      </c>
      <c r="H64" s="43">
        <v>6.7</v>
      </c>
      <c r="I64" s="43">
        <v>23.9</v>
      </c>
      <c r="J64" s="43">
        <v>201.5</v>
      </c>
      <c r="K64" s="44">
        <v>203</v>
      </c>
      <c r="L64" s="43">
        <v>16</v>
      </c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0.1</v>
      </c>
      <c r="H65" s="43">
        <v>0</v>
      </c>
      <c r="I65" s="43">
        <v>15.8</v>
      </c>
      <c r="J65" s="43">
        <v>71</v>
      </c>
      <c r="K65" s="44">
        <v>631</v>
      </c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40</v>
      </c>
      <c r="G66" s="43">
        <v>3</v>
      </c>
      <c r="H66" s="43">
        <v>0.2</v>
      </c>
      <c r="I66" s="43">
        <v>19.5</v>
      </c>
      <c r="J66" s="43">
        <v>91.9</v>
      </c>
      <c r="K66" s="44">
        <v>1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17.7</v>
      </c>
      <c r="H70" s="19">
        <f t="shared" ref="H70" si="31">SUM(H63:H69)</f>
        <v>17.2</v>
      </c>
      <c r="I70" s="19">
        <f t="shared" ref="I70" si="32">SUM(I63:I69)</f>
        <v>67.7</v>
      </c>
      <c r="J70" s="19">
        <f t="shared" ref="J70:L70" si="33">SUM(J63:J69)</f>
        <v>502.4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>
        <v>210</v>
      </c>
      <c r="G72" s="43">
        <v>3.6</v>
      </c>
      <c r="H72" s="43">
        <v>5.8</v>
      </c>
      <c r="I72" s="43">
        <v>13</v>
      </c>
      <c r="J72" s="43">
        <v>106</v>
      </c>
      <c r="K72" s="44">
        <v>110</v>
      </c>
      <c r="L72" s="43">
        <v>9.34</v>
      </c>
    </row>
    <row r="73" spans="1:12" ht="15" x14ac:dyDescent="0.2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9.5</v>
      </c>
      <c r="H73" s="43">
        <v>10.5</v>
      </c>
      <c r="I73" s="43">
        <v>7.5</v>
      </c>
      <c r="J73" s="43">
        <v>152</v>
      </c>
      <c r="K73" s="44">
        <v>431</v>
      </c>
      <c r="L73" s="43">
        <v>35</v>
      </c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170</v>
      </c>
      <c r="G74" s="43">
        <v>6.5</v>
      </c>
      <c r="H74" s="43">
        <v>6.8</v>
      </c>
      <c r="I74" s="43">
        <v>35.299999999999997</v>
      </c>
      <c r="J74" s="43">
        <v>220</v>
      </c>
      <c r="K74" s="44">
        <v>516</v>
      </c>
      <c r="L74" s="43">
        <v>12</v>
      </c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0.1</v>
      </c>
      <c r="H75" s="43">
        <v>0</v>
      </c>
      <c r="I75" s="43">
        <v>25.2</v>
      </c>
      <c r="J75" s="43">
        <v>93</v>
      </c>
      <c r="K75" s="44">
        <v>701</v>
      </c>
      <c r="L75" s="43">
        <v>9</v>
      </c>
    </row>
    <row r="76" spans="1:12" ht="15" x14ac:dyDescent="0.25">
      <c r="A76" s="23"/>
      <c r="B76" s="15"/>
      <c r="C76" s="11"/>
      <c r="D76" s="7" t="s">
        <v>31</v>
      </c>
      <c r="E76" s="42" t="s">
        <v>58</v>
      </c>
      <c r="F76" s="43">
        <v>25</v>
      </c>
      <c r="G76" s="43">
        <v>1.88</v>
      </c>
      <c r="H76" s="43">
        <v>0.13</v>
      </c>
      <c r="I76" s="43">
        <v>12.2</v>
      </c>
      <c r="J76" s="43">
        <v>67.5</v>
      </c>
      <c r="K76" s="44">
        <v>1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59</v>
      </c>
      <c r="F77" s="43">
        <v>25</v>
      </c>
      <c r="G77" s="43">
        <v>1.6</v>
      </c>
      <c r="H77" s="43">
        <v>0.5</v>
      </c>
      <c r="I77" s="43">
        <v>8.3000000000000007</v>
      </c>
      <c r="J77" s="43">
        <v>64.5</v>
      </c>
      <c r="K77" s="44">
        <v>1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23.180000000000003</v>
      </c>
      <c r="H80" s="19">
        <f t="shared" ref="H80" si="35">SUM(H71:H79)</f>
        <v>23.73</v>
      </c>
      <c r="I80" s="19">
        <f t="shared" ref="I80" si="36">SUM(I71:I79)</f>
        <v>101.5</v>
      </c>
      <c r="J80" s="19">
        <f t="shared" ref="J80:L80" si="37">SUM(J71:J79)</f>
        <v>703</v>
      </c>
      <c r="K80" s="25"/>
      <c r="L80" s="19">
        <f t="shared" si="37"/>
        <v>69.34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1220</v>
      </c>
      <c r="G81" s="32">
        <f t="shared" ref="G81" si="38">G70+G80</f>
        <v>40.880000000000003</v>
      </c>
      <c r="H81" s="32">
        <f t="shared" ref="H81" si="39">H70+H80</f>
        <v>40.93</v>
      </c>
      <c r="I81" s="32">
        <f t="shared" ref="I81" si="40">I70+I80</f>
        <v>169.2</v>
      </c>
      <c r="J81" s="32">
        <f t="shared" ref="J81:L81" si="41">J70+J80</f>
        <v>1205.4000000000001</v>
      </c>
      <c r="K81" s="32"/>
      <c r="L81" s="32">
        <f t="shared" si="41"/>
        <v>138.68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13</v>
      </c>
      <c r="H82" s="40">
        <v>16.2</v>
      </c>
      <c r="I82" s="40">
        <v>21.2</v>
      </c>
      <c r="J82" s="40">
        <v>252</v>
      </c>
      <c r="K82" s="41">
        <v>366</v>
      </c>
      <c r="L82" s="40">
        <v>41.34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685</v>
      </c>
      <c r="L84" s="43">
        <v>4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50</v>
      </c>
      <c r="G85" s="43">
        <v>3</v>
      </c>
      <c r="H85" s="43">
        <v>0.2</v>
      </c>
      <c r="I85" s="43">
        <v>24.4</v>
      </c>
      <c r="J85" s="43">
        <v>114.9</v>
      </c>
      <c r="K85" s="44">
        <v>1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0.4</v>
      </c>
      <c r="H86" s="43"/>
      <c r="I86" s="43">
        <v>7.8</v>
      </c>
      <c r="J86" s="43">
        <v>47</v>
      </c>
      <c r="K86" s="44">
        <v>627</v>
      </c>
      <c r="L86" s="43">
        <v>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16.599999999999998</v>
      </c>
      <c r="H89" s="19">
        <f t="shared" ref="H89" si="43">SUM(H82:H88)</f>
        <v>16.399999999999999</v>
      </c>
      <c r="I89" s="19">
        <f t="shared" ref="I89" si="44">SUM(I82:I88)</f>
        <v>68.400000000000006</v>
      </c>
      <c r="J89" s="19">
        <f t="shared" ref="J89:L89" si="45">SUM(J82:J88)</f>
        <v>471.9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220</v>
      </c>
      <c r="G91" s="43">
        <v>5.2</v>
      </c>
      <c r="H91" s="43">
        <v>7.4</v>
      </c>
      <c r="I91" s="43">
        <v>18</v>
      </c>
      <c r="J91" s="43">
        <v>124</v>
      </c>
      <c r="K91" s="44">
        <v>132</v>
      </c>
      <c r="L91" s="43">
        <v>10.34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90</v>
      </c>
      <c r="G92" s="43">
        <v>9.5</v>
      </c>
      <c r="H92" s="43">
        <v>10.6</v>
      </c>
      <c r="I92" s="43">
        <v>8.5</v>
      </c>
      <c r="J92" s="43">
        <v>158</v>
      </c>
      <c r="K92" s="44">
        <v>492</v>
      </c>
      <c r="L92" s="43">
        <v>36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4.8</v>
      </c>
      <c r="H93" s="43">
        <v>6.2</v>
      </c>
      <c r="I93" s="43">
        <v>38.6</v>
      </c>
      <c r="J93" s="43">
        <v>228</v>
      </c>
      <c r="K93" s="44">
        <v>511</v>
      </c>
      <c r="L93" s="43">
        <v>15</v>
      </c>
    </row>
    <row r="94" spans="1:12" ht="15" x14ac:dyDescent="0.25">
      <c r="A94" s="23"/>
      <c r="B94" s="15"/>
      <c r="C94" s="11"/>
      <c r="D94" s="7" t="s">
        <v>30</v>
      </c>
      <c r="E94" s="42" t="s">
        <v>46</v>
      </c>
      <c r="F94" s="43">
        <v>200</v>
      </c>
      <c r="G94" s="43">
        <v>0.2</v>
      </c>
      <c r="H94" s="43">
        <v>0</v>
      </c>
      <c r="I94" s="43">
        <v>15</v>
      </c>
      <c r="J94" s="43">
        <v>58</v>
      </c>
      <c r="K94" s="44">
        <v>685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58</v>
      </c>
      <c r="F95" s="43">
        <v>25</v>
      </c>
      <c r="G95" s="43">
        <v>1.88</v>
      </c>
      <c r="H95" s="43">
        <v>0.13</v>
      </c>
      <c r="I95" s="43">
        <v>12.2</v>
      </c>
      <c r="J95" s="43">
        <v>67.5</v>
      </c>
      <c r="K95" s="44">
        <v>1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59</v>
      </c>
      <c r="F96" s="43">
        <v>25</v>
      </c>
      <c r="G96" s="43">
        <v>1.6</v>
      </c>
      <c r="H96" s="43">
        <v>0.5</v>
      </c>
      <c r="I96" s="43">
        <v>8.3000000000000007</v>
      </c>
      <c r="J96" s="43">
        <v>64.5</v>
      </c>
      <c r="K96" s="44">
        <v>1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23.18</v>
      </c>
      <c r="H99" s="19">
        <f t="shared" ref="H99" si="47">SUM(H90:H98)</f>
        <v>24.83</v>
      </c>
      <c r="I99" s="19">
        <f t="shared" ref="I99" si="48">SUM(I90:I98)</f>
        <v>100.6</v>
      </c>
      <c r="J99" s="19">
        <f t="shared" ref="J99:L99" si="49">SUM(J90:J98)</f>
        <v>700</v>
      </c>
      <c r="K99" s="25"/>
      <c r="L99" s="19">
        <f t="shared" si="49"/>
        <v>69.34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1210</v>
      </c>
      <c r="G100" s="32">
        <f t="shared" ref="G100" si="50">G89+G99</f>
        <v>39.78</v>
      </c>
      <c r="H100" s="32">
        <f t="shared" ref="H100" si="51">H89+H99</f>
        <v>41.23</v>
      </c>
      <c r="I100" s="32">
        <f t="shared" ref="I100" si="52">I89+I99</f>
        <v>169</v>
      </c>
      <c r="J100" s="32">
        <f t="shared" ref="J100:L100" si="53">J89+J99</f>
        <v>1171.9000000000001</v>
      </c>
      <c r="K100" s="32"/>
      <c r="L100" s="32">
        <f t="shared" si="53"/>
        <v>138.68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51</v>
      </c>
      <c r="F101" s="40">
        <v>220</v>
      </c>
      <c r="G101" s="40">
        <v>7.8</v>
      </c>
      <c r="H101" s="40">
        <v>7.9</v>
      </c>
      <c r="I101" s="40">
        <v>31.6</v>
      </c>
      <c r="J101" s="40">
        <v>260</v>
      </c>
      <c r="K101" s="41">
        <v>302</v>
      </c>
      <c r="L101" s="40">
        <v>28.3</v>
      </c>
    </row>
    <row r="102" spans="1:12" ht="15" x14ac:dyDescent="0.25">
      <c r="A102" s="23"/>
      <c r="B102" s="15"/>
      <c r="C102" s="11"/>
      <c r="D102" s="6" t="s">
        <v>81</v>
      </c>
      <c r="E102" s="42" t="s">
        <v>52</v>
      </c>
      <c r="F102" s="43">
        <v>20</v>
      </c>
      <c r="G102" s="43">
        <v>1.8</v>
      </c>
      <c r="H102" s="43">
        <v>2.1</v>
      </c>
      <c r="I102" s="43">
        <v>10</v>
      </c>
      <c r="J102" s="43">
        <v>53</v>
      </c>
      <c r="K102" s="44" t="s">
        <v>45</v>
      </c>
      <c r="L102" s="43">
        <v>6.04</v>
      </c>
    </row>
    <row r="103" spans="1:12" ht="15" x14ac:dyDescent="0.25">
      <c r="A103" s="23"/>
      <c r="B103" s="15"/>
      <c r="C103" s="11"/>
      <c r="D103" s="7" t="s">
        <v>22</v>
      </c>
      <c r="E103" s="42" t="s">
        <v>80</v>
      </c>
      <c r="F103" s="43">
        <v>200</v>
      </c>
      <c r="G103" s="43">
        <v>2.9</v>
      </c>
      <c r="H103" s="43">
        <v>2.8</v>
      </c>
      <c r="I103" s="43">
        <v>27.8</v>
      </c>
      <c r="J103" s="43">
        <v>127</v>
      </c>
      <c r="K103" s="44">
        <v>692</v>
      </c>
      <c r="L103" s="43">
        <v>13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6</v>
      </c>
      <c r="H104" s="43">
        <v>5.9</v>
      </c>
      <c r="I104" s="43">
        <v>9.4</v>
      </c>
      <c r="J104" s="43">
        <v>138</v>
      </c>
      <c r="K104" s="44">
        <v>1</v>
      </c>
      <c r="L104" s="43">
        <v>22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18.5</v>
      </c>
      <c r="H108" s="19">
        <f t="shared" si="54"/>
        <v>18.700000000000003</v>
      </c>
      <c r="I108" s="19">
        <f t="shared" si="54"/>
        <v>78.800000000000011</v>
      </c>
      <c r="J108" s="19">
        <f t="shared" si="54"/>
        <v>578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220</v>
      </c>
      <c r="G110" s="43">
        <v>4.5999999999999996</v>
      </c>
      <c r="H110" s="43">
        <v>5.0999999999999996</v>
      </c>
      <c r="I110" s="43">
        <v>16.5</v>
      </c>
      <c r="J110" s="43">
        <v>152</v>
      </c>
      <c r="K110" s="44">
        <v>140</v>
      </c>
      <c r="L110" s="43">
        <v>8.34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90</v>
      </c>
      <c r="G111" s="43">
        <v>11.1</v>
      </c>
      <c r="H111" s="43">
        <v>12.2</v>
      </c>
      <c r="I111" s="43">
        <v>8.6</v>
      </c>
      <c r="J111" s="43">
        <v>130.19999999999999</v>
      </c>
      <c r="K111" s="44">
        <v>451</v>
      </c>
      <c r="L111" s="43">
        <v>38</v>
      </c>
    </row>
    <row r="112" spans="1:12" ht="15" x14ac:dyDescent="0.25">
      <c r="A112" s="23"/>
      <c r="B112" s="15"/>
      <c r="C112" s="11"/>
      <c r="D112" s="7" t="s">
        <v>29</v>
      </c>
      <c r="E112" s="42" t="s">
        <v>84</v>
      </c>
      <c r="F112" s="43">
        <v>150</v>
      </c>
      <c r="G112" s="43">
        <v>3.8</v>
      </c>
      <c r="H112" s="43">
        <v>6.2</v>
      </c>
      <c r="I112" s="43">
        <v>38.6</v>
      </c>
      <c r="J112" s="43">
        <v>228</v>
      </c>
      <c r="K112" s="44">
        <v>511</v>
      </c>
      <c r="L112" s="43">
        <v>15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0.2</v>
      </c>
      <c r="H113" s="43">
        <v>0</v>
      </c>
      <c r="I113" s="43">
        <v>15</v>
      </c>
      <c r="J113" s="43">
        <v>58</v>
      </c>
      <c r="K113" s="44">
        <v>685</v>
      </c>
      <c r="L113" s="43">
        <v>4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25</v>
      </c>
      <c r="G114" s="43">
        <v>1.88</v>
      </c>
      <c r="H114" s="43">
        <v>0.13</v>
      </c>
      <c r="I114" s="43">
        <v>14.2</v>
      </c>
      <c r="J114" s="43">
        <v>67.5</v>
      </c>
      <c r="K114" s="44">
        <v>1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59</v>
      </c>
      <c r="F115" s="43">
        <v>25</v>
      </c>
      <c r="G115" s="43">
        <v>1.6</v>
      </c>
      <c r="H115" s="43">
        <v>0.5</v>
      </c>
      <c r="I115" s="43">
        <v>8.35</v>
      </c>
      <c r="J115" s="43">
        <v>64.5</v>
      </c>
      <c r="K115" s="44">
        <v>1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23.18</v>
      </c>
      <c r="H118" s="19">
        <f t="shared" si="56"/>
        <v>24.129999999999995</v>
      </c>
      <c r="I118" s="19">
        <f t="shared" si="56"/>
        <v>101.25</v>
      </c>
      <c r="J118" s="19">
        <f t="shared" si="56"/>
        <v>700.2</v>
      </c>
      <c r="K118" s="25"/>
      <c r="L118" s="19">
        <f t="shared" ref="L118" si="57">SUM(L109:L117)</f>
        <v>69.34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1210</v>
      </c>
      <c r="G119" s="32">
        <f t="shared" ref="G119" si="58">G108+G118</f>
        <v>41.68</v>
      </c>
      <c r="H119" s="32">
        <f t="shared" ref="H119" si="59">H108+H118</f>
        <v>42.83</v>
      </c>
      <c r="I119" s="32">
        <f t="shared" ref="I119" si="60">I108+I118</f>
        <v>180.05</v>
      </c>
      <c r="J119" s="32">
        <f t="shared" ref="J119:L119" si="61">J108+J118</f>
        <v>1278.2</v>
      </c>
      <c r="K119" s="32"/>
      <c r="L119" s="32">
        <f t="shared" si="61"/>
        <v>138.68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250</v>
      </c>
      <c r="G120" s="40">
        <v>14.2</v>
      </c>
      <c r="H120" s="40">
        <v>16.100000000000001</v>
      </c>
      <c r="I120" s="40">
        <v>33.5</v>
      </c>
      <c r="J120" s="40">
        <v>338</v>
      </c>
      <c r="K120" s="41">
        <v>498</v>
      </c>
      <c r="L120" s="40">
        <v>61.34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0.2</v>
      </c>
      <c r="H122" s="43">
        <v>0</v>
      </c>
      <c r="I122" s="43">
        <v>15</v>
      </c>
      <c r="J122" s="43">
        <v>58</v>
      </c>
      <c r="K122" s="44">
        <v>685</v>
      </c>
      <c r="L122" s="43">
        <v>4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</v>
      </c>
      <c r="H123" s="43">
        <v>0.2</v>
      </c>
      <c r="I123" s="43">
        <v>24.4</v>
      </c>
      <c r="J123" s="43">
        <v>114.9</v>
      </c>
      <c r="K123" s="44">
        <v>1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17.399999999999999</v>
      </c>
      <c r="H127" s="19">
        <f t="shared" si="62"/>
        <v>16.3</v>
      </c>
      <c r="I127" s="19">
        <f t="shared" si="62"/>
        <v>72.900000000000006</v>
      </c>
      <c r="J127" s="19">
        <f t="shared" si="62"/>
        <v>510.9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220</v>
      </c>
      <c r="G129" s="43">
        <v>4.7</v>
      </c>
      <c r="H129" s="43">
        <v>7.4</v>
      </c>
      <c r="I129" s="43">
        <v>22.5</v>
      </c>
      <c r="J129" s="43">
        <v>108</v>
      </c>
      <c r="K129" s="44">
        <v>124</v>
      </c>
      <c r="L129" s="43">
        <v>9.34</v>
      </c>
    </row>
    <row r="130" spans="1:12" ht="15" x14ac:dyDescent="0.25">
      <c r="A130" s="14"/>
      <c r="B130" s="15"/>
      <c r="C130" s="11"/>
      <c r="D130" s="7" t="s">
        <v>28</v>
      </c>
      <c r="E130" s="42" t="s">
        <v>87</v>
      </c>
      <c r="F130" s="43">
        <v>90</v>
      </c>
      <c r="G130" s="43">
        <v>9.5</v>
      </c>
      <c r="H130" s="43">
        <v>9.5</v>
      </c>
      <c r="I130" s="43">
        <v>7.5</v>
      </c>
      <c r="J130" s="43">
        <v>182</v>
      </c>
      <c r="K130" s="44">
        <v>431</v>
      </c>
      <c r="L130" s="43">
        <v>40</v>
      </c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5.3</v>
      </c>
      <c r="H131" s="43">
        <v>6.2</v>
      </c>
      <c r="I131" s="43">
        <v>35.299999999999997</v>
      </c>
      <c r="J131" s="43">
        <v>220.5</v>
      </c>
      <c r="K131" s="44">
        <v>516</v>
      </c>
      <c r="L131" s="43">
        <v>8</v>
      </c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0.6</v>
      </c>
      <c r="H132" s="43">
        <v>0</v>
      </c>
      <c r="I132" s="43">
        <v>31.5</v>
      </c>
      <c r="J132" s="43">
        <v>124</v>
      </c>
      <c r="K132" s="44">
        <v>639</v>
      </c>
      <c r="L132" s="43">
        <v>8</v>
      </c>
    </row>
    <row r="133" spans="1:12" ht="15" x14ac:dyDescent="0.25">
      <c r="A133" s="14"/>
      <c r="B133" s="15"/>
      <c r="C133" s="11"/>
      <c r="D133" s="7" t="s">
        <v>31</v>
      </c>
      <c r="E133" s="42" t="s">
        <v>58</v>
      </c>
      <c r="F133" s="43">
        <v>25</v>
      </c>
      <c r="G133" s="43">
        <v>1.88</v>
      </c>
      <c r="H133" s="43">
        <v>0.13</v>
      </c>
      <c r="I133" s="43">
        <v>12.2</v>
      </c>
      <c r="J133" s="43">
        <v>67.5</v>
      </c>
      <c r="K133" s="44">
        <v>1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59</v>
      </c>
      <c r="F134" s="43">
        <v>25</v>
      </c>
      <c r="G134" s="43">
        <v>1.6</v>
      </c>
      <c r="H134" s="43">
        <v>0.5</v>
      </c>
      <c r="I134" s="43">
        <v>8.35</v>
      </c>
      <c r="J134" s="43">
        <v>64.5</v>
      </c>
      <c r="K134" s="44">
        <v>1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23.580000000000002</v>
      </c>
      <c r="H137" s="19">
        <f t="shared" si="64"/>
        <v>23.729999999999997</v>
      </c>
      <c r="I137" s="19">
        <f t="shared" si="64"/>
        <v>117.35</v>
      </c>
      <c r="J137" s="19">
        <f t="shared" si="64"/>
        <v>766.5</v>
      </c>
      <c r="K137" s="25"/>
      <c r="L137" s="19">
        <f t="shared" ref="L137" si="65">SUM(L128:L136)</f>
        <v>69.34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1210</v>
      </c>
      <c r="G138" s="32">
        <f t="shared" ref="G138" si="66">G127+G137</f>
        <v>40.980000000000004</v>
      </c>
      <c r="H138" s="32">
        <f t="shared" ref="H138" si="67">H127+H137</f>
        <v>40.03</v>
      </c>
      <c r="I138" s="32">
        <f t="shared" ref="I138" si="68">I127+I137</f>
        <v>190.25</v>
      </c>
      <c r="J138" s="32">
        <f t="shared" ref="J138:L138" si="69">J127+J137</f>
        <v>1277.4000000000001</v>
      </c>
      <c r="K138" s="32"/>
      <c r="L138" s="32">
        <f t="shared" si="69"/>
        <v>138.68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>
        <v>210</v>
      </c>
      <c r="G139" s="40">
        <v>7.8</v>
      </c>
      <c r="H139" s="40">
        <v>10.6</v>
      </c>
      <c r="I139" s="40">
        <v>31.6</v>
      </c>
      <c r="J139" s="40">
        <v>232</v>
      </c>
      <c r="K139" s="41">
        <v>302</v>
      </c>
      <c r="L139" s="40">
        <v>26.34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5</v>
      </c>
      <c r="H141" s="43">
        <v>5</v>
      </c>
      <c r="I141" s="43">
        <v>31.5</v>
      </c>
      <c r="J141" s="43">
        <v>190</v>
      </c>
      <c r="K141" s="44">
        <v>693</v>
      </c>
      <c r="L141" s="43">
        <v>18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30</v>
      </c>
      <c r="G142" s="43">
        <v>3</v>
      </c>
      <c r="H142" s="43">
        <v>0.2</v>
      </c>
      <c r="I142" s="43">
        <v>14.6</v>
      </c>
      <c r="J142" s="43">
        <v>91.5</v>
      </c>
      <c r="K142" s="44">
        <v>1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 t="s">
        <v>50</v>
      </c>
      <c r="F143" s="43">
        <v>100</v>
      </c>
      <c r="G143" s="43">
        <v>0.4</v>
      </c>
      <c r="H143" s="43">
        <v>0</v>
      </c>
      <c r="I143" s="43">
        <v>5.8</v>
      </c>
      <c r="J143" s="43">
        <v>46</v>
      </c>
      <c r="K143" s="44">
        <v>627</v>
      </c>
      <c r="L143" s="43">
        <v>22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16.2</v>
      </c>
      <c r="H146" s="19">
        <f t="shared" si="70"/>
        <v>15.799999999999999</v>
      </c>
      <c r="I146" s="19">
        <f t="shared" si="70"/>
        <v>83.5</v>
      </c>
      <c r="J146" s="19">
        <f t="shared" si="70"/>
        <v>559.5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54</v>
      </c>
      <c r="F148" s="43">
        <v>220</v>
      </c>
      <c r="G148" s="43">
        <v>5.5</v>
      </c>
      <c r="H148" s="43">
        <v>5.6</v>
      </c>
      <c r="I148" s="43">
        <v>19.600000000000001</v>
      </c>
      <c r="J148" s="43">
        <v>167</v>
      </c>
      <c r="K148" s="44">
        <v>139</v>
      </c>
      <c r="L148" s="43">
        <v>7.34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90</v>
      </c>
      <c r="G149" s="43">
        <v>11.1</v>
      </c>
      <c r="H149" s="43">
        <v>12.2</v>
      </c>
      <c r="I149" s="43">
        <v>10.6</v>
      </c>
      <c r="J149" s="43">
        <v>150.19999999999999</v>
      </c>
      <c r="K149" s="44">
        <v>451</v>
      </c>
      <c r="L149" s="43">
        <v>38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150</v>
      </c>
      <c r="G150" s="43">
        <v>3</v>
      </c>
      <c r="H150" s="43">
        <v>6.7</v>
      </c>
      <c r="I150" s="43">
        <v>23.9</v>
      </c>
      <c r="J150" s="43">
        <v>201.5</v>
      </c>
      <c r="K150" s="44">
        <v>203</v>
      </c>
      <c r="L150" s="43">
        <v>16</v>
      </c>
    </row>
    <row r="151" spans="1:12" ht="15" x14ac:dyDescent="0.25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0.2</v>
      </c>
      <c r="H151" s="43">
        <v>0</v>
      </c>
      <c r="I151" s="43">
        <v>15</v>
      </c>
      <c r="J151" s="43">
        <v>58</v>
      </c>
      <c r="K151" s="44">
        <v>685</v>
      </c>
      <c r="L151" s="43">
        <v>4</v>
      </c>
    </row>
    <row r="152" spans="1:12" ht="15" x14ac:dyDescent="0.25">
      <c r="A152" s="23"/>
      <c r="B152" s="15"/>
      <c r="C152" s="11"/>
      <c r="D152" s="7" t="s">
        <v>31</v>
      </c>
      <c r="E152" s="42" t="s">
        <v>58</v>
      </c>
      <c r="F152" s="43">
        <v>25</v>
      </c>
      <c r="G152" s="43">
        <v>1.8</v>
      </c>
      <c r="H152" s="43">
        <v>0.13</v>
      </c>
      <c r="I152" s="43">
        <v>14.2</v>
      </c>
      <c r="J152" s="43">
        <v>67.5</v>
      </c>
      <c r="K152" s="44">
        <v>1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59</v>
      </c>
      <c r="F153" s="43">
        <v>25</v>
      </c>
      <c r="G153" s="43">
        <v>1.6</v>
      </c>
      <c r="H153" s="43">
        <v>0.5</v>
      </c>
      <c r="I153" s="43">
        <v>8.8000000000000007</v>
      </c>
      <c r="J153" s="43">
        <v>64.5</v>
      </c>
      <c r="K153" s="44">
        <v>1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23.200000000000003</v>
      </c>
      <c r="H156" s="19">
        <f t="shared" si="72"/>
        <v>25.129999999999995</v>
      </c>
      <c r="I156" s="19">
        <f t="shared" si="72"/>
        <v>92.1</v>
      </c>
      <c r="J156" s="19">
        <f t="shared" si="72"/>
        <v>708.7</v>
      </c>
      <c r="K156" s="25"/>
      <c r="L156" s="19">
        <f t="shared" ref="L156" si="73">SUM(L147:L155)</f>
        <v>69.34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1250</v>
      </c>
      <c r="G157" s="32">
        <f t="shared" ref="G157" si="74">G146+G156</f>
        <v>39.400000000000006</v>
      </c>
      <c r="H157" s="32">
        <f t="shared" ref="H157" si="75">H146+H156</f>
        <v>40.929999999999993</v>
      </c>
      <c r="I157" s="32">
        <f t="shared" ref="I157" si="76">I146+I156</f>
        <v>175.6</v>
      </c>
      <c r="J157" s="32">
        <f t="shared" ref="J157:L157" si="77">J146+J156</f>
        <v>1268.2</v>
      </c>
      <c r="K157" s="32"/>
      <c r="L157" s="32">
        <f t="shared" si="77"/>
        <v>138.68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90</v>
      </c>
      <c r="G158" s="40">
        <v>7.3</v>
      </c>
      <c r="H158" s="40">
        <v>9.8000000000000007</v>
      </c>
      <c r="I158" s="40">
        <v>7.9</v>
      </c>
      <c r="J158" s="40">
        <v>154.19999999999999</v>
      </c>
      <c r="K158" s="41">
        <v>462</v>
      </c>
      <c r="L158" s="40">
        <v>47.34</v>
      </c>
    </row>
    <row r="159" spans="1:12" ht="15" x14ac:dyDescent="0.25">
      <c r="A159" s="23"/>
      <c r="B159" s="15"/>
      <c r="C159" s="11"/>
      <c r="D159" s="6" t="s">
        <v>21</v>
      </c>
      <c r="E159" s="42" t="s">
        <v>68</v>
      </c>
      <c r="F159" s="43">
        <v>170</v>
      </c>
      <c r="G159" s="43">
        <v>4.9000000000000004</v>
      </c>
      <c r="H159" s="43">
        <v>6.2</v>
      </c>
      <c r="I159" s="43">
        <v>38.6</v>
      </c>
      <c r="J159" s="43">
        <v>228</v>
      </c>
      <c r="K159" s="44">
        <v>511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44">
        <v>685</v>
      </c>
      <c r="L160" s="43">
        <v>4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3</v>
      </c>
      <c r="H161" s="43">
        <v>0.2</v>
      </c>
      <c r="I161" s="43">
        <v>14.5</v>
      </c>
      <c r="J161" s="43">
        <v>91.9</v>
      </c>
      <c r="K161" s="44">
        <v>1</v>
      </c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15.399999999999999</v>
      </c>
      <c r="H165" s="19">
        <f t="shared" si="78"/>
        <v>16.2</v>
      </c>
      <c r="I165" s="19">
        <f t="shared" si="78"/>
        <v>76</v>
      </c>
      <c r="J165" s="19">
        <f t="shared" si="78"/>
        <v>532.1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220</v>
      </c>
      <c r="G167" s="43">
        <v>2.6</v>
      </c>
      <c r="H167" s="43">
        <v>6.7</v>
      </c>
      <c r="I167" s="43">
        <v>5</v>
      </c>
      <c r="J167" s="43">
        <v>27.2</v>
      </c>
      <c r="K167" s="44">
        <v>132</v>
      </c>
      <c r="L167" s="43">
        <v>17.34</v>
      </c>
    </row>
    <row r="168" spans="1:12" ht="15" x14ac:dyDescent="0.25">
      <c r="A168" s="23"/>
      <c r="B168" s="15"/>
      <c r="C168" s="11"/>
      <c r="D168" s="7" t="s">
        <v>28</v>
      </c>
      <c r="E168" s="42" t="s">
        <v>67</v>
      </c>
      <c r="F168" s="43">
        <v>90</v>
      </c>
      <c r="G168" s="43">
        <v>11.6</v>
      </c>
      <c r="H168" s="43">
        <v>10.3</v>
      </c>
      <c r="I168" s="43">
        <v>6.5</v>
      </c>
      <c r="J168" s="43">
        <v>138</v>
      </c>
      <c r="K168" s="44">
        <v>492</v>
      </c>
      <c r="L168" s="43">
        <v>36</v>
      </c>
    </row>
    <row r="169" spans="1:12" ht="15" x14ac:dyDescent="0.25">
      <c r="A169" s="23"/>
      <c r="B169" s="15"/>
      <c r="C169" s="11"/>
      <c r="D169" s="7" t="s">
        <v>29</v>
      </c>
      <c r="E169" s="42" t="s">
        <v>94</v>
      </c>
      <c r="F169" s="43">
        <v>150</v>
      </c>
      <c r="G169" s="43">
        <v>5.3</v>
      </c>
      <c r="H169" s="43">
        <v>6.2</v>
      </c>
      <c r="I169" s="43">
        <v>35.299999999999997</v>
      </c>
      <c r="J169" s="43">
        <v>220.5</v>
      </c>
      <c r="K169" s="44">
        <v>516</v>
      </c>
      <c r="L169" s="43">
        <v>8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0.2</v>
      </c>
      <c r="H170" s="43">
        <v>0</v>
      </c>
      <c r="I170" s="43">
        <v>15</v>
      </c>
      <c r="J170" s="43">
        <v>58</v>
      </c>
      <c r="K170" s="44">
        <v>685</v>
      </c>
      <c r="L170" s="43">
        <v>4</v>
      </c>
    </row>
    <row r="171" spans="1:12" ht="15" x14ac:dyDescent="0.25">
      <c r="A171" s="23"/>
      <c r="B171" s="15"/>
      <c r="C171" s="11"/>
      <c r="D171" s="7" t="s">
        <v>31</v>
      </c>
      <c r="E171" s="42" t="s">
        <v>58</v>
      </c>
      <c r="F171" s="43">
        <v>25</v>
      </c>
      <c r="G171" s="43">
        <v>1.88</v>
      </c>
      <c r="H171" s="43">
        <v>0.13</v>
      </c>
      <c r="I171" s="43">
        <v>14.2</v>
      </c>
      <c r="J171" s="43">
        <v>67.5</v>
      </c>
      <c r="K171" s="44">
        <v>1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59</v>
      </c>
      <c r="F172" s="43">
        <v>25</v>
      </c>
      <c r="G172" s="43">
        <v>1.6</v>
      </c>
      <c r="H172" s="43">
        <v>0.5</v>
      </c>
      <c r="I172" s="43">
        <v>8.35</v>
      </c>
      <c r="J172" s="43">
        <v>64.5</v>
      </c>
      <c r="K172" s="44">
        <v>1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23.18</v>
      </c>
      <c r="H175" s="19">
        <f t="shared" si="80"/>
        <v>23.83</v>
      </c>
      <c r="I175" s="19">
        <f t="shared" si="80"/>
        <v>84.35</v>
      </c>
      <c r="J175" s="19">
        <f t="shared" si="80"/>
        <v>575.70000000000005</v>
      </c>
      <c r="K175" s="25"/>
      <c r="L175" s="19">
        <f t="shared" ref="L175" si="81">SUM(L166:L174)</f>
        <v>69.34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1210</v>
      </c>
      <c r="G176" s="32">
        <f t="shared" ref="G176" si="82">G165+G175</f>
        <v>38.58</v>
      </c>
      <c r="H176" s="32">
        <f t="shared" ref="H176" si="83">H165+H175</f>
        <v>40.03</v>
      </c>
      <c r="I176" s="32">
        <f t="shared" ref="I176" si="84">I165+I175</f>
        <v>160.35</v>
      </c>
      <c r="J176" s="32">
        <f t="shared" ref="J176:L176" si="85">J165+J175</f>
        <v>1107.8000000000002</v>
      </c>
      <c r="K176" s="32"/>
      <c r="L176" s="32">
        <f t="shared" si="85"/>
        <v>138.68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200</v>
      </c>
      <c r="G177" s="40">
        <v>10.5</v>
      </c>
      <c r="H177" s="40">
        <v>14.2</v>
      </c>
      <c r="I177" s="40">
        <v>27.9</v>
      </c>
      <c r="J177" s="40">
        <v>257.10000000000002</v>
      </c>
      <c r="K177" s="41">
        <v>224</v>
      </c>
      <c r="L177" s="40">
        <v>41.34</v>
      </c>
    </row>
    <row r="178" spans="1:12" ht="15" x14ac:dyDescent="0.25">
      <c r="A178" s="23"/>
      <c r="B178" s="15"/>
      <c r="C178" s="11"/>
      <c r="D178" s="6" t="s">
        <v>49</v>
      </c>
      <c r="E178" s="42" t="s">
        <v>49</v>
      </c>
      <c r="F178" s="43">
        <v>60</v>
      </c>
      <c r="G178" s="43">
        <v>5.0999999999999996</v>
      </c>
      <c r="H178" s="43">
        <v>4.5999999999999996</v>
      </c>
      <c r="I178" s="43">
        <v>0.3</v>
      </c>
      <c r="J178" s="43">
        <v>63</v>
      </c>
      <c r="K178" s="44">
        <v>337</v>
      </c>
      <c r="L178" s="43">
        <v>20</v>
      </c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0.2</v>
      </c>
      <c r="H179" s="43">
        <v>0</v>
      </c>
      <c r="I179" s="43">
        <v>15</v>
      </c>
      <c r="J179" s="43">
        <v>58</v>
      </c>
      <c r="K179" s="44">
        <v>685</v>
      </c>
      <c r="L179" s="43">
        <v>4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3</v>
      </c>
      <c r="H180" s="43">
        <v>0.2</v>
      </c>
      <c r="I180" s="43">
        <v>14.5</v>
      </c>
      <c r="J180" s="43">
        <v>91.9</v>
      </c>
      <c r="K180" s="44">
        <v>1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18.799999999999997</v>
      </c>
      <c r="H184" s="19">
        <f t="shared" si="86"/>
        <v>18.999999999999996</v>
      </c>
      <c r="I184" s="19">
        <f t="shared" si="86"/>
        <v>57.7</v>
      </c>
      <c r="J184" s="19">
        <f t="shared" si="86"/>
        <v>470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92</v>
      </c>
      <c r="F186" s="43">
        <v>220</v>
      </c>
      <c r="G186" s="43">
        <v>2.8</v>
      </c>
      <c r="H186" s="43">
        <v>5.2</v>
      </c>
      <c r="I186" s="43">
        <v>10.5</v>
      </c>
      <c r="J186" s="43">
        <v>108</v>
      </c>
      <c r="K186" s="44">
        <v>110</v>
      </c>
      <c r="L186" s="43">
        <v>10.34</v>
      </c>
    </row>
    <row r="187" spans="1:12" ht="15" x14ac:dyDescent="0.25">
      <c r="A187" s="23"/>
      <c r="B187" s="15"/>
      <c r="C187" s="11"/>
      <c r="D187" s="7" t="s">
        <v>28</v>
      </c>
      <c r="E187" s="42" t="s">
        <v>93</v>
      </c>
      <c r="F187" s="43">
        <v>90</v>
      </c>
      <c r="G187" s="43">
        <v>11.1</v>
      </c>
      <c r="H187" s="43">
        <v>12.2</v>
      </c>
      <c r="I187" s="43">
        <v>8.6</v>
      </c>
      <c r="J187" s="43">
        <v>130.19999999999999</v>
      </c>
      <c r="K187" s="44">
        <v>451</v>
      </c>
      <c r="L187" s="43">
        <v>39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5.3</v>
      </c>
      <c r="H188" s="43">
        <v>6.2</v>
      </c>
      <c r="I188" s="43">
        <v>35.299999999999997</v>
      </c>
      <c r="J188" s="43">
        <v>220.5</v>
      </c>
      <c r="K188" s="44">
        <v>516</v>
      </c>
      <c r="L188" s="43">
        <v>8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</v>
      </c>
      <c r="H189" s="43">
        <v>0</v>
      </c>
      <c r="I189" s="43">
        <v>31.5</v>
      </c>
      <c r="J189" s="43">
        <v>124</v>
      </c>
      <c r="K189" s="44">
        <v>639</v>
      </c>
      <c r="L189" s="43">
        <v>8</v>
      </c>
    </row>
    <row r="190" spans="1:12" ht="15" x14ac:dyDescent="0.25">
      <c r="A190" s="23"/>
      <c r="B190" s="15"/>
      <c r="C190" s="11"/>
      <c r="D190" s="7" t="s">
        <v>31</v>
      </c>
      <c r="E190" s="42" t="s">
        <v>58</v>
      </c>
      <c r="F190" s="43">
        <v>25</v>
      </c>
      <c r="G190" s="43">
        <v>1.88</v>
      </c>
      <c r="H190" s="43">
        <v>0.13</v>
      </c>
      <c r="I190" s="43">
        <v>14.2</v>
      </c>
      <c r="J190" s="43">
        <v>67.5</v>
      </c>
      <c r="K190" s="44">
        <v>1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59</v>
      </c>
      <c r="F191" s="43">
        <v>25</v>
      </c>
      <c r="G191" s="43">
        <v>1.6</v>
      </c>
      <c r="H191" s="43">
        <v>0.5</v>
      </c>
      <c r="I191" s="43">
        <v>8.35</v>
      </c>
      <c r="J191" s="43">
        <v>64.5</v>
      </c>
      <c r="K191" s="44">
        <v>1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23.28</v>
      </c>
      <c r="H194" s="19">
        <f t="shared" si="88"/>
        <v>24.229999999999997</v>
      </c>
      <c r="I194" s="19">
        <f t="shared" si="88"/>
        <v>108.45</v>
      </c>
      <c r="J194" s="19">
        <f t="shared" si="88"/>
        <v>714.7</v>
      </c>
      <c r="K194" s="25"/>
      <c r="L194" s="19">
        <f t="shared" ref="L194" si="89">SUM(L185:L193)</f>
        <v>69.34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1210</v>
      </c>
      <c r="G195" s="32">
        <f t="shared" ref="G195" si="90">G184+G194</f>
        <v>42.08</v>
      </c>
      <c r="H195" s="32">
        <f t="shared" ref="H195" si="91">H184+H194</f>
        <v>43.22999999999999</v>
      </c>
      <c r="I195" s="32">
        <f t="shared" ref="I195" si="92">I184+I194</f>
        <v>166.15</v>
      </c>
      <c r="J195" s="32">
        <f t="shared" ref="J195:L195" si="93">J184+J194</f>
        <v>1184.7</v>
      </c>
      <c r="K195" s="32"/>
      <c r="L195" s="32">
        <f t="shared" si="93"/>
        <v>138.68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1219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40.572000000000003</v>
      </c>
      <c r="H196" s="34">
        <f t="shared" si="94"/>
        <v>41.330000000000005</v>
      </c>
      <c r="I196" s="34">
        <f t="shared" si="94"/>
        <v>176.44</v>
      </c>
      <c r="J196" s="34">
        <f t="shared" si="94"/>
        <v>1221.3900000000001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138.68000000000004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666</cp:lastModifiedBy>
  <dcterms:created xsi:type="dcterms:W3CDTF">2022-05-16T14:23:56Z</dcterms:created>
  <dcterms:modified xsi:type="dcterms:W3CDTF">2023-11-18T18:49:35Z</dcterms:modified>
</cp:coreProperties>
</file>